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riterien" sheetId="2" state="visible" r:id="rId2"/>
    <sheet xmlns:r="http://schemas.openxmlformats.org/officeDocument/2006/relationships" name="Zielkunden bewerten" sheetId="3" state="visible" r:id="rId3"/>
    <sheet xmlns:r="http://schemas.openxmlformats.org/officeDocument/2006/relationships" name="Signale" sheetId="4" state="visible" r:id="rId4"/>
  </sheets>
  <definedNames>
    <definedName name="_xlnm._FilterDatabase" localSheetId="1" hidden="1">'Kriterien'!$A$6:$G$13</definedName>
    <definedName name="_xlnm._FilterDatabase" localSheetId="2" hidden="1">'Zielkunden bewerten'!$A$7:$O$37</definedName>
    <definedName name="_xlnm._FilterDatabase" localSheetId="3" hidden="1">'Signale'!$A$6:$E$13</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61C50"/>
      <sz val="14"/>
    </font>
    <font>
      <color rgb="00626987"/>
      <sz val="8"/>
    </font>
    <font>
      <b val="1"/>
      <color rgb="002B3654"/>
    </font>
    <font>
      <i val="1"/>
      <color rgb="002B3654"/>
    </font>
    <font>
      <b val="1"/>
      <color rgb="00FFFFFF"/>
    </font>
  </fonts>
  <fills count="3">
    <fill>
      <patternFill/>
    </fill>
    <fill>
      <patternFill patternType="gray125"/>
    </fill>
    <fill>
      <patternFill patternType="solid">
        <fgColor rgb="00161C50"/>
      </patternFill>
    </fill>
  </fills>
  <borders count="1">
    <border>
      <left/>
      <right/>
      <top/>
      <bottom/>
      <diagonal/>
    </border>
  </borders>
  <cellStyleXfs count="1">
    <xf numFmtId="0" fontId="0" fillId="0" borderId="0"/>
  </cellStyleXfs>
  <cellXfs count="7">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2"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dxfs count="3">
    <dxf>
      <fill>
        <patternFill patternType="solid">
          <fgColor rgb="00C8F2E0"/>
        </patternFill>
      </fill>
    </dxf>
    <dxf>
      <fill>
        <patternFill patternType="solid">
          <fgColor rgb="00FFF0C2"/>
        </patternFill>
      </fill>
    </dxf>
    <dxf>
      <fill>
        <patternFill patternType="solid">
          <fgColor rgb="00FFD9C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8"/>
  <sheetViews>
    <sheetView workbookViewId="0">
      <selection activeCell="A1" sqref="A1"/>
    </sheetView>
  </sheetViews>
  <sheetFormatPr baseColWidth="8" defaultRowHeight="15"/>
  <sheetData>
    <row r="1">
      <c r="A1" s="1" t="inlineStr">
        <is>
          <t>ICP-Vorlage: Zielkunden in 7 Kriterien bewerten</t>
        </is>
      </c>
    </row>
    <row r="2">
      <c r="A2" s="2" t="inlineStr">
        <is>
          <t>saleswise.io · Christoph Weingärtner, Neukunden-System 90 · Stand Oktober 2026</t>
        </is>
      </c>
    </row>
    <row r="4">
      <c r="A4" s="3" t="inlineStr">
        <is>
          <t>Was diese Vorlage macht</t>
        </is>
      </c>
    </row>
    <row r="5">
      <c r="A5" s="4" t="inlineStr">
        <is>
          <t>Ein Ideal Customer Profile (ICP) beschreibt das Unternehmen, das den größten Nutzen aus deiner Leistung zieht und das du am leichtesten gewinnst.</t>
        </is>
      </c>
    </row>
    <row r="6">
      <c r="A6" s="4" t="inlineStr">
        <is>
          <t>Es ist der Filter für deine Zielkundenliste, keine Beschreibung einzelner Personen. Die Menschen im Unternehmen (Buying Center) kommen erst danach.</t>
        </is>
      </c>
    </row>
    <row r="7">
      <c r="A7" s="4" t="inlineStr">
        <is>
          <t>Drei Arbeitsblätter: „Kriterien“ (dein Profil), „Zielkunden bewerten“ (die Liste mit Einstufung) und „Signale“ (die Anlässe und wo du sie findest).</t>
        </is>
      </c>
    </row>
    <row r="8">
      <c r="A8" s="3" t="inlineStr">
        <is>
          <t>So gehst du vor</t>
        </is>
      </c>
    </row>
    <row r="9">
      <c r="A9" s="4" t="inlineStr">
        <is>
          <t>1. Blatt „Kriterien“: Lies die sieben Kriterien, trag in Spalte F ein, was „passt genau“ bei dir heißt, und gewichte jedes Kriterium in Spalte C von 1 (weniger wichtig) bis 5 (entscheidend).</t>
        </is>
      </c>
    </row>
    <row r="10">
      <c r="A10" s="4" t="inlineStr">
        <is>
          <t>2. Die Gewichtung ist voreingestellt für B2B-Firmen mit erklärungsbedürftiger Leistung und Auftragswerten ab 10.000 Euro. Anlass und Ausschluss wiegen am schwersten, weil sie über Zeitpunkt und Streuverlust entscheiden.</t>
        </is>
      </c>
    </row>
    <row r="11">
      <c r="A11" s="4" t="inlineStr">
        <is>
          <t>3. Blatt „Zielkunden bewerten“: eine Zeile je Unternehmen. Vergib je Kriterium 0 bis 3 Punkte: 0 = passt nicht, 1 = teilweise, 2 = weitgehend, 3 = genau.</t>
        </is>
      </c>
    </row>
    <row r="12">
      <c r="A12" s="4" t="inlineStr">
        <is>
          <t>4. Spalte Ausschluss: 0 = ein Ausschlussgrund trifft zu (das Unternehmen fliegt von der Liste), 3 = kein Ausschlussgrund, 1 oder 2 = noch zu prüfen.</t>
        </is>
      </c>
    </row>
    <row r="13">
      <c r="A13" s="4" t="inlineStr">
        <is>
          <t>5. Punkte, Anteil, Einstufung und nächster Schritt rechnen sich automatisch aus der Gewichtung. Trag zusätzlich das Signal mit Quelle und die Rolle des Entscheiders ein.</t>
        </is>
      </c>
    </row>
    <row r="14">
      <c r="A14" s="4" t="inlineStr">
        <is>
          <t>6. Blatt „Signale“: die Anlässe, nach denen du die Liste sortierst, mit der Quelle, in der du sie findest, und einem Vorschlag für den Prüfrhythmus.</t>
        </is>
      </c>
    </row>
    <row r="15">
      <c r="A15" s="3" t="inlineStr">
        <is>
          <t>Einstufung</t>
        </is>
      </c>
    </row>
    <row r="16">
      <c r="A16" s="4" t="inlineStr">
        <is>
          <t>A: mindestens 75 Prozent der erreichbaren Punkte und ein frischer Anlass (2 oder 3 Punkte beim Kriterium Anlass). Jetzt ansprechen, Anlass im ersten Satz.</t>
        </is>
      </c>
    </row>
    <row r="17">
      <c r="A17" s="4" t="inlineStr">
        <is>
          <t>B: mindestens 75 Prozent, aber ohne frischen Anlass. Warmhalten, Signale beobachten, jedes Quartal prüfen.</t>
        </is>
      </c>
    </row>
    <row r="18">
      <c r="A18" s="4" t="inlineStr">
        <is>
          <t>C: unter 75 Prozent. Nur bei neuem Signal prüfen oder von der Liste nehmen.</t>
        </is>
      </c>
    </row>
    <row r="19">
      <c r="A19" s="4" t="inlineStr">
        <is>
          <t>Trifft ein Ausschlusskriterium zu (0 Punkte), lautet die Einstufung unabhängig von den übrigen Punkten C, und der nächste Schritt heißt „von der Liste nehmen“.</t>
        </is>
      </c>
    </row>
    <row r="20">
      <c r="A20" s="3" t="inlineStr">
        <is>
          <t>Woher dein Profil kommt</t>
        </is>
      </c>
    </row>
    <row r="21">
      <c r="A21" s="4" t="inlineStr">
        <is>
          <t>Bestandskunden auswerten: die Aufträge der letzten zwei bis drei Jahre nach Deckungsbeitrag, Dauer der Zusammenarbeit und Aufwand sortieren. Die zehn bis zwanzig besten Kunden sind dein Rohmaterial.</t>
        </is>
      </c>
    </row>
    <row r="22">
      <c r="A22" s="4" t="inlineStr">
        <is>
          <t>Muster, die bei mindestens der Hälfte dieser Kunden auftauchen, gehören ins Profil. Kunden, die gekündigt haben oder bei denen jede Rechnung Streit auslöste, liefern die Ausschlusskriterien.</t>
        </is>
      </c>
    </row>
    <row r="23">
      <c r="A23" s="4" t="inlineStr">
        <is>
          <t>Drei Kundeninterviews zu je einer halben Stunde: Was war der Auslöser, nach einer Lösung zu suchen? Für welches andere Unternehmen wäre die Leistung ebenfalls passend, für welches nicht?</t>
        </is>
      </c>
    </row>
    <row r="24">
      <c r="A24" s="4" t="inlineStr">
        <is>
          <t>Jedes Kriterium muss sich bei einem fremden Unternehmen in wenigen Minuten prüfen lassen. Weiche Eigenschaften wie „innovationsfreudig“ gehören nicht hinein.</t>
        </is>
      </c>
    </row>
    <row r="25">
      <c r="A25" s="4" t="inlineStr">
        <is>
          <t>Das ICP ist eine Arbeitshypothese: Nach jeder Ansprache-Welle spielst du Antwortquote, Terminquote und Absagegründe je Kriterium zurück und passt die Gewichtung an.</t>
        </is>
      </c>
    </row>
    <row r="26">
      <c r="A26" s="4" t="inlineStr">
        <is>
          <t>Die zwei Beispielzeilen im Blatt „Zielkunden bewerten“ und die Spalte „Beispiel“ im Blatt „Kriterien“ sind Beispielwerte aus einem typischen Szenario, keine echten Unternehmen. Überschreib oder lösch sie.</t>
        </is>
      </c>
    </row>
    <row r="27">
      <c r="A27" s="4" t="inlineStr">
        <is>
          <t>Ausführlich im Artikel: https://saleswise.io/blog/ideal-customer-profile/ · Vom Profil zur Ansprache je Rolle: https://saleswise.io/blog/account-based-marketing-mittelstand/</t>
        </is>
      </c>
    </row>
    <row r="28">
      <c r="A28" s="4" t="inlineStr">
        <is>
          <t>Erstgespräch-Check (30 Minuten, kostenlos, 20 Zielunternehmen mit Signalen): https://saleswise.io/#check</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7"/>
  <sheetViews>
    <sheetView workbookViewId="0">
      <pane ySplit="6" topLeftCell="A7" activePane="bottomLeft" state="frozen"/>
      <selection pane="bottomLeft" activeCell="A1" sqref="A1"/>
    </sheetView>
  </sheetViews>
  <sheetFormatPr baseColWidth="8" defaultRowHeight="15"/>
  <cols>
    <col width="5" customWidth="1" min="1" max="1"/>
    <col width="14" customWidth="1" min="2" max="2"/>
    <col width="12" customWidth="1" min="3" max="3"/>
    <col width="54" customWidth="1" min="4" max="4"/>
    <col width="46" customWidth="1" min="5" max="5"/>
    <col width="40" customWidth="1" min="6" max="6"/>
    <col width="44" customWidth="1" min="7" max="7"/>
  </cols>
  <sheetData>
    <row r="1">
      <c r="A1" s="1" t="inlineStr">
        <is>
          <t>ICP-Vorlage: Zielkunden in 7 Kriterien bewerten</t>
        </is>
      </c>
    </row>
    <row r="2">
      <c r="A2" s="2" t="inlineStr">
        <is>
          <t>saleswise.io · Christoph Weingärtner, Neukunden-System 90 · Stand Oktober 2026</t>
        </is>
      </c>
    </row>
    <row r="4">
      <c r="A4" s="4" t="inlineStr">
        <is>
          <t>Gewichtung in Spalte C: 1 = weniger wichtig, 5 = entscheidend. Spalte F ist dein Eintrag; die Spalte „Beispiel“ zeigt ein typisches Szenario (Softwarehaus für Wartungsplanung, 35 Mitarbeitende, Beispielwerte).</t>
        </is>
      </c>
    </row>
    <row r="5">
      <c r="A5" s="4" t="inlineStr">
        <is>
          <t>Jedes Kriterium braucht einen Wert, den du bei einem fremden Unternehmen in wenigen Minuten prüfen kannst (Spalte G).</t>
        </is>
      </c>
    </row>
    <row r="6">
      <c r="A6" s="5" t="inlineStr">
        <is>
          <t>Nr</t>
        </is>
      </c>
      <c r="B6" s="5" t="inlineStr">
        <is>
          <t>Kriterium</t>
        </is>
      </c>
      <c r="C6" s="5" t="inlineStr">
        <is>
          <t>Gewichtung (1 bis 5)</t>
        </is>
      </c>
      <c r="D6" s="5" t="inlineStr">
        <is>
          <t>Was hinein gehört</t>
        </is>
      </c>
      <c r="E6" s="5" t="inlineStr">
        <is>
          <t>Beispiel (Beispielwerte)</t>
        </is>
      </c>
      <c r="F6" s="5" t="inlineStr">
        <is>
          <t>Dein Eintrag</t>
        </is>
      </c>
      <c r="G6" s="5" t="inlineStr">
        <is>
          <t>Wo du es prüfst</t>
        </is>
      </c>
    </row>
    <row r="7">
      <c r="A7" s="6" t="n">
        <v>1</v>
      </c>
      <c r="B7" s="6" t="inlineStr">
        <is>
          <t>Branche</t>
        </is>
      </c>
      <c r="C7" s="6" t="n">
        <v>4</v>
      </c>
      <c r="D7" s="6" t="inlineStr">
        <is>
          <t>Der Teilmarkt, in dem deine Leistung den größten Hebel hat; zwei oder drei Teilmärkte, nicht zehn</t>
        </is>
      </c>
      <c r="E7" s="6" t="inlineStr">
        <is>
          <t>Maschinenbau und Metallverarbeitung mit eigener Serienfertigung, Verpackungstechnik</t>
        </is>
      </c>
      <c r="F7" s="6" t="n"/>
      <c r="G7" s="6" t="inlineStr">
        <is>
          <t>Website, Branchenverzeichnis, Referenzen</t>
        </is>
      </c>
    </row>
    <row r="8">
      <c r="A8" s="6" t="n">
        <v>2</v>
      </c>
      <c r="B8" s="6" t="inlineStr">
        <is>
          <t>Größe</t>
        </is>
      </c>
      <c r="C8" s="6" t="n">
        <v>3</v>
      </c>
      <c r="D8" s="6" t="inlineStr">
        <is>
          <t>Mitarbeiterzahl und Umsatz als Spanne (EU-Definition: klein unter 50 Beschäftigten und bis 10 Millionen Euro Umsatz, mittel unter 250 Beschäftigten und bis 50 Millionen Euro)</t>
        </is>
      </c>
      <c r="E8" s="6" t="inlineStr">
        <is>
          <t>80 bis 250 Beschäftigte, 15 bis 60 Millionen Euro Umsatz, mindestens zwei Produktionsstandorte</t>
        </is>
      </c>
      <c r="F8" s="6" t="n"/>
      <c r="G8" s="6" t="inlineStr">
        <is>
          <t>Rechnungslegungsunterlagen im Unternehmensregister (Größenklasse nach § 267 HGB), Impressum, Stellenanzeigen</t>
        </is>
      </c>
    </row>
    <row r="9">
      <c r="A9" s="6" t="n">
        <v>3</v>
      </c>
      <c r="B9" s="6" t="inlineStr">
        <is>
          <t>Auftragswert</t>
        </is>
      </c>
      <c r="C9" s="6" t="n">
        <v>4</v>
      </c>
      <c r="D9" s="6" t="inlineStr">
        <is>
          <t>Der Betrag, ab dem sich Recherche, Ansprache und Erstgespräch rechnen; aus den Aufträgen der letzten zwölf Monate ableiten, nicht aus dem Bauch</t>
        </is>
      </c>
      <c r="E9" s="6" t="inlineStr">
        <is>
          <t>Ab 30.000 Euro im ersten Jahr, Folgeumsatz über die Lizenz</t>
        </is>
      </c>
      <c r="F9" s="6" t="n"/>
      <c r="G9" s="6" t="inlineStr">
        <is>
          <t>Eigene Auftragshistorie</t>
        </is>
      </c>
    </row>
    <row r="10">
      <c r="A10" s="6" t="n">
        <v>4</v>
      </c>
      <c r="B10" s="6" t="inlineStr">
        <is>
          <t>Anlass</t>
        </is>
      </c>
      <c r="C10" s="6" t="n">
        <v>5</v>
      </c>
      <c r="D10" s="6" t="inlineStr">
        <is>
          <t>Was passiert in einem Unternehmen, kurz bevor es deine Leistung kauft? Der Anlass macht aus einer statischen Liste eine Liste mit Zeitpunkt</t>
        </is>
      </c>
      <c r="E10" s="6" t="inlineStr">
        <is>
          <t>Neue Produktionsleitung, Erweiterung eines Standorts, Zertifizierung nach ISO 9001, Stellenanzeige für die Instandhaltungsleitung</t>
        </is>
      </c>
      <c r="F10" s="6" t="n"/>
      <c r="G10" s="6" t="inlineStr">
        <is>
          <t>Pressemeldung, Lokalpresse, Stellenportale, Registerbekanntmachung (Blatt „Signale“)</t>
        </is>
      </c>
    </row>
    <row r="11">
      <c r="A11" s="6" t="n">
        <v>5</v>
      </c>
      <c r="B11" s="6" t="inlineStr">
        <is>
          <t>Technik</t>
        </is>
      </c>
      <c r="C11" s="6" t="n">
        <v>3</v>
      </c>
      <c r="D11" s="6" t="inlineStr">
        <is>
          <t>Systeme, Maschinen oder Strukturen, die vorhanden sein müssen, damit deine Leistung andockt; bei Beratung oft eine Organisationsreife wie eine zweite Führungsebene</t>
        </is>
      </c>
      <c r="E11" s="6" t="inlineStr">
        <is>
          <t>ERP-System vorhanden, Maschinenpark mit mehr als 30 Anlagen, Instandhaltung bisher per Tabelle oder Papier</t>
        </is>
      </c>
      <c r="F11" s="6" t="n"/>
      <c r="G11" s="6" t="inlineStr">
        <is>
          <t>Stellenanzeigen (Systeme im Anforderungsprofil), Erstgespräch</t>
        </is>
      </c>
    </row>
    <row r="12">
      <c r="A12" s="6" t="n">
        <v>6</v>
      </c>
      <c r="B12" s="6" t="inlineStr">
        <is>
          <t>Region</t>
        </is>
      </c>
      <c r="C12" s="6" t="n">
        <v>2</v>
      </c>
      <c r="D12" s="6" t="inlineStr">
        <is>
          <t>Radius, in dem du liefern, warten und persönlich erscheinen kannst, plus Sprache und Rechtsraum</t>
        </is>
      </c>
      <c r="E12" s="6" t="inlineStr">
        <is>
          <t>Deutschland, Österreich, Schweiz; Vor-Ort-Termin innerhalb eines Tages erreichbar</t>
        </is>
      </c>
      <c r="F12" s="6" t="n"/>
      <c r="G12" s="6" t="inlineStr">
        <is>
          <t>Sitz laut Register</t>
        </is>
      </c>
    </row>
    <row r="13">
      <c r="A13" s="6" t="n">
        <v>7</v>
      </c>
      <c r="B13" s="6" t="inlineStr">
        <is>
          <t>Ausschluss</t>
        </is>
      </c>
      <c r="C13" s="6" t="n">
        <v>5</v>
      </c>
      <c r="D13" s="6" t="inlineStr">
        <is>
          <t>Wen du bewusst nicht ansprichst: Endkundengeschäft, Konzerne mit Einkaufsportal und Ausschreibungspflicht, Unternehmen in Insolvenz, Wettbewerber, Branchen mit Zulassungspflichten, die deine Lieferzeit sprengen</t>
        </is>
      </c>
      <c r="E13" s="6" t="inlineStr">
        <is>
          <t>Lohnfertiger ohne eigene Produkte, Konzerntöchter mit zentralem Einkauf, Betriebe unter 50 Beschäftigten, laufende Insolvenz</t>
        </is>
      </c>
      <c r="F13" s="6" t="n"/>
      <c r="G13" s="6" t="inlineStr">
        <is>
          <t>Register, Konzernzugehörigkeit im Jahresabschluss, Insolvenzbekanntmachungen</t>
        </is>
      </c>
    </row>
    <row r="15">
      <c r="A15" s="4" t="inlineStr">
        <is>
          <t>Nutzen in einem Satz (für die Ansprache, aus den Kundeninterviews). Im Beispiel: „Ungeplante Stillstände sinken, weil Wartungen termingerecht laufen und Ersatzteile rechtzeitig da sind.“</t>
        </is>
      </c>
    </row>
    <row r="16">
      <c r="A16" s="4" t="inlineStr">
        <is>
          <t>Dein Satz: [hier eintragen]</t>
        </is>
      </c>
    </row>
    <row r="17">
      <c r="A17" s="4" t="inlineStr">
        <is>
          <t>Ein Profil, das mehrere tausend Unternehmen durchlässt, hat ein Kriterium zu wenig. Ein Profil ohne Anlass liefert eine Liste ohne Zeitpunkt.</t>
        </is>
      </c>
    </row>
  </sheetData>
  <autoFilter ref="A6:G13"/>
  <dataValidations count="1">
    <dataValidation sqref="C7:C13" showDropDown="0" showInputMessage="0" showErrorMessage="1" allowBlank="0" error="Trag bitte eine ganze Zahl von 1 bis 5 ein." type="whole" operator="between">
      <formula1>1</formula1>
      <formula2>5</formula2>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O40"/>
  <sheetViews>
    <sheetView workbookViewId="0">
      <pane ySplit="7" topLeftCell="A8" activePane="bottomLeft" state="frozen"/>
      <selection pane="bottomLeft" activeCell="A1" sqref="A1"/>
    </sheetView>
  </sheetViews>
  <sheetFormatPr baseColWidth="8" defaultRowHeight="15"/>
  <cols>
    <col width="32" customWidth="1" min="1" max="1"/>
    <col width="9" customWidth="1" min="2" max="2"/>
    <col width="8" customWidth="1" min="3" max="3"/>
    <col width="12" customWidth="1" min="4" max="4"/>
    <col width="8" customWidth="1" min="5" max="5"/>
    <col width="9" customWidth="1" min="6" max="6"/>
    <col width="8" customWidth="1" min="7" max="7"/>
    <col width="11" customWidth="1" min="8" max="8"/>
    <col width="11" customWidth="1" min="9" max="9"/>
    <col width="10" customWidth="1" min="10" max="10"/>
    <col width="11" customWidth="1" min="11" max="11"/>
    <col width="46" customWidth="1" min="12" max="12"/>
    <col width="38" customWidth="1" min="13" max="13"/>
    <col width="22" customWidth="1" min="14" max="14"/>
    <col width="30" customWidth="1" min="15" max="15"/>
  </cols>
  <sheetData>
    <row r="1">
      <c r="A1" s="1" t="inlineStr">
        <is>
          <t>ICP-Vorlage: Zielkunden in 7 Kriterien bewerten</t>
        </is>
      </c>
    </row>
    <row r="2">
      <c r="A2" s="2" t="inlineStr">
        <is>
          <t>saleswise.io · Christoph Weingärtner, Neukunden-System 90 · Stand Oktober 2026</t>
        </is>
      </c>
    </row>
    <row r="4">
      <c r="A4" s="4" t="inlineStr">
        <is>
          <t>Eine Zeile je Unternehmen. Punkte je Kriterium in den Spalten B bis H: 0 = passt nicht, 1 = teilweise, 2 = weitgehend, 3 = genau. Ausschluss: 0 = Ausschlussgrund trifft zu, 3 = kein Ausschlussgrund.</t>
        </is>
      </c>
    </row>
    <row r="5">
      <c r="A5" s="4" t="inlineStr">
        <is>
          <t>Punkte, Anteil, Einstufung und nächster Schritt rechnen sich aus der Gewichtung im Blatt „Kriterien“. A ab 75 Prozent mit Anlass (2 oder 3 Punkte), B ab 75 Prozent ohne Anlass, C darunter oder bei Ausschluss.</t>
        </is>
      </c>
    </row>
    <row r="6">
      <c r="A6" s="4" t="inlineStr">
        <is>
          <t>Die beiden Beispielzeilen sind Beispielwerte, keine echten Unternehmen. Überschreib oder lösch sie.</t>
        </is>
      </c>
    </row>
    <row r="7">
      <c r="A7" s="5" t="inlineStr">
        <is>
          <t>Unternehmen</t>
        </is>
      </c>
      <c r="B7" s="5" t="inlineStr">
        <is>
          <t>Branche</t>
        </is>
      </c>
      <c r="C7" s="5" t="inlineStr">
        <is>
          <t>Größe</t>
        </is>
      </c>
      <c r="D7" s="5" t="inlineStr">
        <is>
          <t>Auftragswert</t>
        </is>
      </c>
      <c r="E7" s="5" t="inlineStr">
        <is>
          <t>Anlass</t>
        </is>
      </c>
      <c r="F7" s="5" t="inlineStr">
        <is>
          <t>Technik</t>
        </is>
      </c>
      <c r="G7" s="5" t="inlineStr">
        <is>
          <t>Region</t>
        </is>
      </c>
      <c r="H7" s="5" t="inlineStr">
        <is>
          <t>Ausschluss</t>
        </is>
      </c>
      <c r="I7" s="5" t="inlineStr">
        <is>
          <t>Punkte (gewichtet)</t>
        </is>
      </c>
      <c r="J7" s="5" t="inlineStr">
        <is>
          <t>Anteil in Prozent</t>
        </is>
      </c>
      <c r="K7" s="5" t="inlineStr">
        <is>
          <t>Einstufung</t>
        </is>
      </c>
      <c r="L7" s="5" t="inlineStr">
        <is>
          <t>Nächster Schritt</t>
        </is>
      </c>
      <c r="M7" s="5" t="inlineStr">
        <is>
          <t>Signal und Quelle</t>
        </is>
      </c>
      <c r="N7" s="5" t="inlineStr">
        <is>
          <t>Entscheider (Rolle)</t>
        </is>
      </c>
      <c r="O7" s="5" t="inlineStr">
        <is>
          <t>Notizen</t>
        </is>
      </c>
    </row>
    <row r="8">
      <c r="A8" s="6" t="inlineStr">
        <is>
          <t>Beispiel: Muster Maschinenbau GmbH</t>
        </is>
      </c>
      <c r="B8" s="6" t="n">
        <v>3</v>
      </c>
      <c r="C8" s="6" t="n">
        <v>3</v>
      </c>
      <c r="D8" s="6" t="n">
        <v>3</v>
      </c>
      <c r="E8" s="6" t="n">
        <v>3</v>
      </c>
      <c r="F8" s="6" t="n">
        <v>2</v>
      </c>
      <c r="G8" s="6" t="n">
        <v>3</v>
      </c>
      <c r="H8" s="6" t="n">
        <v>3</v>
      </c>
      <c r="I8" s="6">
        <f>IF(COUNT(B8:H8)&lt;7,"",B8*Kriterien!$C$7+C8*Kriterien!$C$8+D8*Kriterien!$C$9+E8*Kriterien!$C$10+F8*Kriterien!$C$11+G8*Kriterien!$C$12+H8*Kriterien!$C$13)</f>
        <v/>
      </c>
      <c r="J8" s="6">
        <f>IF(I8="","",ROUND(I8/(3*SUM(Kriterien!$C$7:$C$13))*100,0))</f>
        <v/>
      </c>
      <c r="K8" s="6">
        <f>IF(J8="","",IF(H8=0,"C",IF(AND(J8&gt;=75,E8&gt;=2),"A",IF(J8&gt;=75,"B","C"))))</f>
        <v/>
      </c>
      <c r="L8" s="6">
        <f>IF(K8="","",IF(H8=0,"Von der Liste nehmen: Ausschlusskriterium trifft zu",IF(K8="A","Jetzt ansprechen, Anlass im ersten Satz",IF(K8="B","Warmhalten, Signale beobachten, jedes Quartal prüfen","Nur bei neuem Signal prüfen oder von der Liste nehmen"))))</f>
        <v/>
      </c>
      <c r="M8" s="6" t="inlineStr">
        <is>
          <t>Stellenanzeige Instandhaltungsleitung (Stellenportal, diese Woche)</t>
        </is>
      </c>
      <c r="N8" s="6" t="inlineStr">
        <is>
          <t>Produktionsleitung</t>
        </is>
      </c>
      <c r="O8" s="6" t="inlineStr">
        <is>
          <t>Zweiter Standort laut Lokalpresse</t>
        </is>
      </c>
    </row>
    <row r="9">
      <c r="A9" s="6" t="inlineStr">
        <is>
          <t>Beispiel: Beispiel Verpackungstechnik AG</t>
        </is>
      </c>
      <c r="B9" s="6" t="n">
        <v>3</v>
      </c>
      <c r="C9" s="6" t="n">
        <v>3</v>
      </c>
      <c r="D9" s="6" t="n">
        <v>3</v>
      </c>
      <c r="E9" s="6" t="n">
        <v>0</v>
      </c>
      <c r="F9" s="6" t="n">
        <v>3</v>
      </c>
      <c r="G9" s="6" t="n">
        <v>3</v>
      </c>
      <c r="H9" s="6" t="n">
        <v>3</v>
      </c>
      <c r="I9" s="6">
        <f>IF(COUNT(B9:H9)&lt;7,"",B9*Kriterien!$C$7+C9*Kriterien!$C$8+D9*Kriterien!$C$9+E9*Kriterien!$C$10+F9*Kriterien!$C$11+G9*Kriterien!$C$12+H9*Kriterien!$C$13)</f>
        <v/>
      </c>
      <c r="J9" s="6">
        <f>IF(I9="","",ROUND(I9/(3*SUM(Kriterien!$C$7:$C$13))*100,0))</f>
        <v/>
      </c>
      <c r="K9" s="6">
        <f>IF(J9="","",IF(H9=0,"C",IF(AND(J9&gt;=75,E9&gt;=2),"A",IF(J9&gt;=75,"B","C"))))</f>
        <v/>
      </c>
      <c r="L9" s="6">
        <f>IF(K9="","",IF(H9=0,"Von der Liste nehmen: Ausschlusskriterium trifft zu",IF(K9="A","Jetzt ansprechen, Anlass im ersten Satz",IF(K9="B","Warmhalten, Signale beobachten, jedes Quartal prüfen","Nur bei neuem Signal prüfen oder von der Liste nehmen"))))</f>
        <v/>
      </c>
      <c r="M9" s="6" t="inlineStr">
        <is>
          <t>Kein aktuelles Signal</t>
        </is>
      </c>
      <c r="N9" s="6" t="inlineStr">
        <is>
          <t>Geschäftsführung</t>
        </is>
      </c>
      <c r="O9" s="6" t="inlineStr">
        <is>
          <t>Passt zum Profil, Signale beobachten</t>
        </is>
      </c>
    </row>
    <row r="10">
      <c r="A10" s="6" t="n"/>
      <c r="B10" s="6" t="n"/>
      <c r="C10" s="6" t="n"/>
      <c r="D10" s="6" t="n"/>
      <c r="E10" s="6" t="n"/>
      <c r="F10" s="6" t="n"/>
      <c r="G10" s="6" t="n"/>
      <c r="H10" s="6" t="n"/>
      <c r="I10" s="6">
        <f>IF(COUNT(B10:H10)&lt;7,"",B10*Kriterien!$C$7+C10*Kriterien!$C$8+D10*Kriterien!$C$9+E10*Kriterien!$C$10+F10*Kriterien!$C$11+G10*Kriterien!$C$12+H10*Kriterien!$C$13)</f>
        <v/>
      </c>
      <c r="J10" s="6">
        <f>IF(I10="","",ROUND(I10/(3*SUM(Kriterien!$C$7:$C$13))*100,0))</f>
        <v/>
      </c>
      <c r="K10" s="6">
        <f>IF(J10="","",IF(H10=0,"C",IF(AND(J10&gt;=75,E10&gt;=2),"A",IF(J10&gt;=75,"B","C"))))</f>
        <v/>
      </c>
      <c r="L10" s="6">
        <f>IF(K10="","",IF(H10=0,"Von der Liste nehmen: Ausschlusskriterium trifft zu",IF(K10="A","Jetzt ansprechen, Anlass im ersten Satz",IF(K10="B","Warmhalten, Signale beobachten, jedes Quartal prüfen","Nur bei neuem Signal prüfen oder von der Liste nehmen"))))</f>
        <v/>
      </c>
      <c r="M10" s="6" t="n"/>
      <c r="N10" s="6" t="n"/>
      <c r="O10" s="6" t="n"/>
    </row>
    <row r="11">
      <c r="A11" s="6" t="n"/>
      <c r="B11" s="6" t="n"/>
      <c r="C11" s="6" t="n"/>
      <c r="D11" s="6" t="n"/>
      <c r="E11" s="6" t="n"/>
      <c r="F11" s="6" t="n"/>
      <c r="G11" s="6" t="n"/>
      <c r="H11" s="6" t="n"/>
      <c r="I11" s="6">
        <f>IF(COUNT(B11:H11)&lt;7,"",B11*Kriterien!$C$7+C11*Kriterien!$C$8+D11*Kriterien!$C$9+E11*Kriterien!$C$10+F11*Kriterien!$C$11+G11*Kriterien!$C$12+H11*Kriterien!$C$13)</f>
        <v/>
      </c>
      <c r="J11" s="6">
        <f>IF(I11="","",ROUND(I11/(3*SUM(Kriterien!$C$7:$C$13))*100,0))</f>
        <v/>
      </c>
      <c r="K11" s="6">
        <f>IF(J11="","",IF(H11=0,"C",IF(AND(J11&gt;=75,E11&gt;=2),"A",IF(J11&gt;=75,"B","C"))))</f>
        <v/>
      </c>
      <c r="L11" s="6">
        <f>IF(K11="","",IF(H11=0,"Von der Liste nehmen: Ausschlusskriterium trifft zu",IF(K11="A","Jetzt ansprechen, Anlass im ersten Satz",IF(K11="B","Warmhalten, Signale beobachten, jedes Quartal prüfen","Nur bei neuem Signal prüfen oder von der Liste nehmen"))))</f>
        <v/>
      </c>
      <c r="M11" s="6" t="n"/>
      <c r="N11" s="6" t="n"/>
      <c r="O11" s="6" t="n"/>
    </row>
    <row r="12">
      <c r="A12" s="6" t="n"/>
      <c r="B12" s="6" t="n"/>
      <c r="C12" s="6" t="n"/>
      <c r="D12" s="6" t="n"/>
      <c r="E12" s="6" t="n"/>
      <c r="F12" s="6" t="n"/>
      <c r="G12" s="6" t="n"/>
      <c r="H12" s="6" t="n"/>
      <c r="I12" s="6">
        <f>IF(COUNT(B12:H12)&lt;7,"",B12*Kriterien!$C$7+C12*Kriterien!$C$8+D12*Kriterien!$C$9+E12*Kriterien!$C$10+F12*Kriterien!$C$11+G12*Kriterien!$C$12+H12*Kriterien!$C$13)</f>
        <v/>
      </c>
      <c r="J12" s="6">
        <f>IF(I12="","",ROUND(I12/(3*SUM(Kriterien!$C$7:$C$13))*100,0))</f>
        <v/>
      </c>
      <c r="K12" s="6">
        <f>IF(J12="","",IF(H12=0,"C",IF(AND(J12&gt;=75,E12&gt;=2),"A",IF(J12&gt;=75,"B","C"))))</f>
        <v/>
      </c>
      <c r="L12" s="6">
        <f>IF(K12="","",IF(H12=0,"Von der Liste nehmen: Ausschlusskriterium trifft zu",IF(K12="A","Jetzt ansprechen, Anlass im ersten Satz",IF(K12="B","Warmhalten, Signale beobachten, jedes Quartal prüfen","Nur bei neuem Signal prüfen oder von der Liste nehmen"))))</f>
        <v/>
      </c>
      <c r="M12" s="6" t="n"/>
      <c r="N12" s="6" t="n"/>
      <c r="O12" s="6" t="n"/>
    </row>
    <row r="13">
      <c r="A13" s="6" t="n"/>
      <c r="B13" s="6" t="n"/>
      <c r="C13" s="6" t="n"/>
      <c r="D13" s="6" t="n"/>
      <c r="E13" s="6" t="n"/>
      <c r="F13" s="6" t="n"/>
      <c r="G13" s="6" t="n"/>
      <c r="H13" s="6" t="n"/>
      <c r="I13" s="6">
        <f>IF(COUNT(B13:H13)&lt;7,"",B13*Kriterien!$C$7+C13*Kriterien!$C$8+D13*Kriterien!$C$9+E13*Kriterien!$C$10+F13*Kriterien!$C$11+G13*Kriterien!$C$12+H13*Kriterien!$C$13)</f>
        <v/>
      </c>
      <c r="J13" s="6">
        <f>IF(I13="","",ROUND(I13/(3*SUM(Kriterien!$C$7:$C$13))*100,0))</f>
        <v/>
      </c>
      <c r="K13" s="6">
        <f>IF(J13="","",IF(H13=0,"C",IF(AND(J13&gt;=75,E13&gt;=2),"A",IF(J13&gt;=75,"B","C"))))</f>
        <v/>
      </c>
      <c r="L13" s="6">
        <f>IF(K13="","",IF(H13=0,"Von der Liste nehmen: Ausschlusskriterium trifft zu",IF(K13="A","Jetzt ansprechen, Anlass im ersten Satz",IF(K13="B","Warmhalten, Signale beobachten, jedes Quartal prüfen","Nur bei neuem Signal prüfen oder von der Liste nehmen"))))</f>
        <v/>
      </c>
      <c r="M13" s="6" t="n"/>
      <c r="N13" s="6" t="n"/>
      <c r="O13" s="6" t="n"/>
    </row>
    <row r="14">
      <c r="A14" s="6" t="n"/>
      <c r="B14" s="6" t="n"/>
      <c r="C14" s="6" t="n"/>
      <c r="D14" s="6" t="n"/>
      <c r="E14" s="6" t="n"/>
      <c r="F14" s="6" t="n"/>
      <c r="G14" s="6" t="n"/>
      <c r="H14" s="6" t="n"/>
      <c r="I14" s="6">
        <f>IF(COUNT(B14:H14)&lt;7,"",B14*Kriterien!$C$7+C14*Kriterien!$C$8+D14*Kriterien!$C$9+E14*Kriterien!$C$10+F14*Kriterien!$C$11+G14*Kriterien!$C$12+H14*Kriterien!$C$13)</f>
        <v/>
      </c>
      <c r="J14" s="6">
        <f>IF(I14="","",ROUND(I14/(3*SUM(Kriterien!$C$7:$C$13))*100,0))</f>
        <v/>
      </c>
      <c r="K14" s="6">
        <f>IF(J14="","",IF(H14=0,"C",IF(AND(J14&gt;=75,E14&gt;=2),"A",IF(J14&gt;=75,"B","C"))))</f>
        <v/>
      </c>
      <c r="L14" s="6">
        <f>IF(K14="","",IF(H14=0,"Von der Liste nehmen: Ausschlusskriterium trifft zu",IF(K14="A","Jetzt ansprechen, Anlass im ersten Satz",IF(K14="B","Warmhalten, Signale beobachten, jedes Quartal prüfen","Nur bei neuem Signal prüfen oder von der Liste nehmen"))))</f>
        <v/>
      </c>
      <c r="M14" s="6" t="n"/>
      <c r="N14" s="6" t="n"/>
      <c r="O14" s="6" t="n"/>
    </row>
    <row r="15">
      <c r="A15" s="6" t="n"/>
      <c r="B15" s="6" t="n"/>
      <c r="C15" s="6" t="n"/>
      <c r="D15" s="6" t="n"/>
      <c r="E15" s="6" t="n"/>
      <c r="F15" s="6" t="n"/>
      <c r="G15" s="6" t="n"/>
      <c r="H15" s="6" t="n"/>
      <c r="I15" s="6">
        <f>IF(COUNT(B15:H15)&lt;7,"",B15*Kriterien!$C$7+C15*Kriterien!$C$8+D15*Kriterien!$C$9+E15*Kriterien!$C$10+F15*Kriterien!$C$11+G15*Kriterien!$C$12+H15*Kriterien!$C$13)</f>
        <v/>
      </c>
      <c r="J15" s="6">
        <f>IF(I15="","",ROUND(I15/(3*SUM(Kriterien!$C$7:$C$13))*100,0))</f>
        <v/>
      </c>
      <c r="K15" s="6">
        <f>IF(J15="","",IF(H15=0,"C",IF(AND(J15&gt;=75,E15&gt;=2),"A",IF(J15&gt;=75,"B","C"))))</f>
        <v/>
      </c>
      <c r="L15" s="6">
        <f>IF(K15="","",IF(H15=0,"Von der Liste nehmen: Ausschlusskriterium trifft zu",IF(K15="A","Jetzt ansprechen, Anlass im ersten Satz",IF(K15="B","Warmhalten, Signale beobachten, jedes Quartal prüfen","Nur bei neuem Signal prüfen oder von der Liste nehmen"))))</f>
        <v/>
      </c>
      <c r="M15" s="6" t="n"/>
      <c r="N15" s="6" t="n"/>
      <c r="O15" s="6" t="n"/>
    </row>
    <row r="16">
      <c r="A16" s="6" t="n"/>
      <c r="B16" s="6" t="n"/>
      <c r="C16" s="6" t="n"/>
      <c r="D16" s="6" t="n"/>
      <c r="E16" s="6" t="n"/>
      <c r="F16" s="6" t="n"/>
      <c r="G16" s="6" t="n"/>
      <c r="H16" s="6" t="n"/>
      <c r="I16" s="6">
        <f>IF(COUNT(B16:H16)&lt;7,"",B16*Kriterien!$C$7+C16*Kriterien!$C$8+D16*Kriterien!$C$9+E16*Kriterien!$C$10+F16*Kriterien!$C$11+G16*Kriterien!$C$12+H16*Kriterien!$C$13)</f>
        <v/>
      </c>
      <c r="J16" s="6">
        <f>IF(I16="","",ROUND(I16/(3*SUM(Kriterien!$C$7:$C$13))*100,0))</f>
        <v/>
      </c>
      <c r="K16" s="6">
        <f>IF(J16="","",IF(H16=0,"C",IF(AND(J16&gt;=75,E16&gt;=2),"A",IF(J16&gt;=75,"B","C"))))</f>
        <v/>
      </c>
      <c r="L16" s="6">
        <f>IF(K16="","",IF(H16=0,"Von der Liste nehmen: Ausschlusskriterium trifft zu",IF(K16="A","Jetzt ansprechen, Anlass im ersten Satz",IF(K16="B","Warmhalten, Signale beobachten, jedes Quartal prüfen","Nur bei neuem Signal prüfen oder von der Liste nehmen"))))</f>
        <v/>
      </c>
      <c r="M16" s="6" t="n"/>
      <c r="N16" s="6" t="n"/>
      <c r="O16" s="6" t="n"/>
    </row>
    <row r="17">
      <c r="A17" s="6" t="n"/>
      <c r="B17" s="6" t="n"/>
      <c r="C17" s="6" t="n"/>
      <c r="D17" s="6" t="n"/>
      <c r="E17" s="6" t="n"/>
      <c r="F17" s="6" t="n"/>
      <c r="G17" s="6" t="n"/>
      <c r="H17" s="6" t="n"/>
      <c r="I17" s="6">
        <f>IF(COUNT(B17:H17)&lt;7,"",B17*Kriterien!$C$7+C17*Kriterien!$C$8+D17*Kriterien!$C$9+E17*Kriterien!$C$10+F17*Kriterien!$C$11+G17*Kriterien!$C$12+H17*Kriterien!$C$13)</f>
        <v/>
      </c>
      <c r="J17" s="6">
        <f>IF(I17="","",ROUND(I17/(3*SUM(Kriterien!$C$7:$C$13))*100,0))</f>
        <v/>
      </c>
      <c r="K17" s="6">
        <f>IF(J17="","",IF(H17=0,"C",IF(AND(J17&gt;=75,E17&gt;=2),"A",IF(J17&gt;=75,"B","C"))))</f>
        <v/>
      </c>
      <c r="L17" s="6">
        <f>IF(K17="","",IF(H17=0,"Von der Liste nehmen: Ausschlusskriterium trifft zu",IF(K17="A","Jetzt ansprechen, Anlass im ersten Satz",IF(K17="B","Warmhalten, Signale beobachten, jedes Quartal prüfen","Nur bei neuem Signal prüfen oder von der Liste nehmen"))))</f>
        <v/>
      </c>
      <c r="M17" s="6" t="n"/>
      <c r="N17" s="6" t="n"/>
      <c r="O17" s="6" t="n"/>
    </row>
    <row r="18">
      <c r="A18" s="6" t="n"/>
      <c r="B18" s="6" t="n"/>
      <c r="C18" s="6" t="n"/>
      <c r="D18" s="6" t="n"/>
      <c r="E18" s="6" t="n"/>
      <c r="F18" s="6" t="n"/>
      <c r="G18" s="6" t="n"/>
      <c r="H18" s="6" t="n"/>
      <c r="I18" s="6">
        <f>IF(COUNT(B18:H18)&lt;7,"",B18*Kriterien!$C$7+C18*Kriterien!$C$8+D18*Kriterien!$C$9+E18*Kriterien!$C$10+F18*Kriterien!$C$11+G18*Kriterien!$C$12+H18*Kriterien!$C$13)</f>
        <v/>
      </c>
      <c r="J18" s="6">
        <f>IF(I18="","",ROUND(I18/(3*SUM(Kriterien!$C$7:$C$13))*100,0))</f>
        <v/>
      </c>
      <c r="K18" s="6">
        <f>IF(J18="","",IF(H18=0,"C",IF(AND(J18&gt;=75,E18&gt;=2),"A",IF(J18&gt;=75,"B","C"))))</f>
        <v/>
      </c>
      <c r="L18" s="6">
        <f>IF(K18="","",IF(H18=0,"Von der Liste nehmen: Ausschlusskriterium trifft zu",IF(K18="A","Jetzt ansprechen, Anlass im ersten Satz",IF(K18="B","Warmhalten, Signale beobachten, jedes Quartal prüfen","Nur bei neuem Signal prüfen oder von der Liste nehmen"))))</f>
        <v/>
      </c>
      <c r="M18" s="6" t="n"/>
      <c r="N18" s="6" t="n"/>
      <c r="O18" s="6" t="n"/>
    </row>
    <row r="19">
      <c r="A19" s="6" t="n"/>
      <c r="B19" s="6" t="n"/>
      <c r="C19" s="6" t="n"/>
      <c r="D19" s="6" t="n"/>
      <c r="E19" s="6" t="n"/>
      <c r="F19" s="6" t="n"/>
      <c r="G19" s="6" t="n"/>
      <c r="H19" s="6" t="n"/>
      <c r="I19" s="6">
        <f>IF(COUNT(B19:H19)&lt;7,"",B19*Kriterien!$C$7+C19*Kriterien!$C$8+D19*Kriterien!$C$9+E19*Kriterien!$C$10+F19*Kriterien!$C$11+G19*Kriterien!$C$12+H19*Kriterien!$C$13)</f>
        <v/>
      </c>
      <c r="J19" s="6">
        <f>IF(I19="","",ROUND(I19/(3*SUM(Kriterien!$C$7:$C$13))*100,0))</f>
        <v/>
      </c>
      <c r="K19" s="6">
        <f>IF(J19="","",IF(H19=0,"C",IF(AND(J19&gt;=75,E19&gt;=2),"A",IF(J19&gt;=75,"B","C"))))</f>
        <v/>
      </c>
      <c r="L19" s="6">
        <f>IF(K19="","",IF(H19=0,"Von der Liste nehmen: Ausschlusskriterium trifft zu",IF(K19="A","Jetzt ansprechen, Anlass im ersten Satz",IF(K19="B","Warmhalten, Signale beobachten, jedes Quartal prüfen","Nur bei neuem Signal prüfen oder von der Liste nehmen"))))</f>
        <v/>
      </c>
      <c r="M19" s="6" t="n"/>
      <c r="N19" s="6" t="n"/>
      <c r="O19" s="6" t="n"/>
    </row>
    <row r="20">
      <c r="A20" s="6" t="n"/>
      <c r="B20" s="6" t="n"/>
      <c r="C20" s="6" t="n"/>
      <c r="D20" s="6" t="n"/>
      <c r="E20" s="6" t="n"/>
      <c r="F20" s="6" t="n"/>
      <c r="G20" s="6" t="n"/>
      <c r="H20" s="6" t="n"/>
      <c r="I20" s="6">
        <f>IF(COUNT(B20:H20)&lt;7,"",B20*Kriterien!$C$7+C20*Kriterien!$C$8+D20*Kriterien!$C$9+E20*Kriterien!$C$10+F20*Kriterien!$C$11+G20*Kriterien!$C$12+H20*Kriterien!$C$13)</f>
        <v/>
      </c>
      <c r="J20" s="6">
        <f>IF(I20="","",ROUND(I20/(3*SUM(Kriterien!$C$7:$C$13))*100,0))</f>
        <v/>
      </c>
      <c r="K20" s="6">
        <f>IF(J20="","",IF(H20=0,"C",IF(AND(J20&gt;=75,E20&gt;=2),"A",IF(J20&gt;=75,"B","C"))))</f>
        <v/>
      </c>
      <c r="L20" s="6">
        <f>IF(K20="","",IF(H20=0,"Von der Liste nehmen: Ausschlusskriterium trifft zu",IF(K20="A","Jetzt ansprechen, Anlass im ersten Satz",IF(K20="B","Warmhalten, Signale beobachten, jedes Quartal prüfen","Nur bei neuem Signal prüfen oder von der Liste nehmen"))))</f>
        <v/>
      </c>
      <c r="M20" s="6" t="n"/>
      <c r="N20" s="6" t="n"/>
      <c r="O20" s="6" t="n"/>
    </row>
    <row r="21">
      <c r="A21" s="6" t="n"/>
      <c r="B21" s="6" t="n"/>
      <c r="C21" s="6" t="n"/>
      <c r="D21" s="6" t="n"/>
      <c r="E21" s="6" t="n"/>
      <c r="F21" s="6" t="n"/>
      <c r="G21" s="6" t="n"/>
      <c r="H21" s="6" t="n"/>
      <c r="I21" s="6">
        <f>IF(COUNT(B21:H21)&lt;7,"",B21*Kriterien!$C$7+C21*Kriterien!$C$8+D21*Kriterien!$C$9+E21*Kriterien!$C$10+F21*Kriterien!$C$11+G21*Kriterien!$C$12+H21*Kriterien!$C$13)</f>
        <v/>
      </c>
      <c r="J21" s="6">
        <f>IF(I21="","",ROUND(I21/(3*SUM(Kriterien!$C$7:$C$13))*100,0))</f>
        <v/>
      </c>
      <c r="K21" s="6">
        <f>IF(J21="","",IF(H21=0,"C",IF(AND(J21&gt;=75,E21&gt;=2),"A",IF(J21&gt;=75,"B","C"))))</f>
        <v/>
      </c>
      <c r="L21" s="6">
        <f>IF(K21="","",IF(H21=0,"Von der Liste nehmen: Ausschlusskriterium trifft zu",IF(K21="A","Jetzt ansprechen, Anlass im ersten Satz",IF(K21="B","Warmhalten, Signale beobachten, jedes Quartal prüfen","Nur bei neuem Signal prüfen oder von der Liste nehmen"))))</f>
        <v/>
      </c>
      <c r="M21" s="6" t="n"/>
      <c r="N21" s="6" t="n"/>
      <c r="O21" s="6" t="n"/>
    </row>
    <row r="22">
      <c r="A22" s="6" t="n"/>
      <c r="B22" s="6" t="n"/>
      <c r="C22" s="6" t="n"/>
      <c r="D22" s="6" t="n"/>
      <c r="E22" s="6" t="n"/>
      <c r="F22" s="6" t="n"/>
      <c r="G22" s="6" t="n"/>
      <c r="H22" s="6" t="n"/>
      <c r="I22" s="6">
        <f>IF(COUNT(B22:H22)&lt;7,"",B22*Kriterien!$C$7+C22*Kriterien!$C$8+D22*Kriterien!$C$9+E22*Kriterien!$C$10+F22*Kriterien!$C$11+G22*Kriterien!$C$12+H22*Kriterien!$C$13)</f>
        <v/>
      </c>
      <c r="J22" s="6">
        <f>IF(I22="","",ROUND(I22/(3*SUM(Kriterien!$C$7:$C$13))*100,0))</f>
        <v/>
      </c>
      <c r="K22" s="6">
        <f>IF(J22="","",IF(H22=0,"C",IF(AND(J22&gt;=75,E22&gt;=2),"A",IF(J22&gt;=75,"B","C"))))</f>
        <v/>
      </c>
      <c r="L22" s="6">
        <f>IF(K22="","",IF(H22=0,"Von der Liste nehmen: Ausschlusskriterium trifft zu",IF(K22="A","Jetzt ansprechen, Anlass im ersten Satz",IF(K22="B","Warmhalten, Signale beobachten, jedes Quartal prüfen","Nur bei neuem Signal prüfen oder von der Liste nehmen"))))</f>
        <v/>
      </c>
      <c r="M22" s="6" t="n"/>
      <c r="N22" s="6" t="n"/>
      <c r="O22" s="6" t="n"/>
    </row>
    <row r="23">
      <c r="A23" s="6" t="n"/>
      <c r="B23" s="6" t="n"/>
      <c r="C23" s="6" t="n"/>
      <c r="D23" s="6" t="n"/>
      <c r="E23" s="6" t="n"/>
      <c r="F23" s="6" t="n"/>
      <c r="G23" s="6" t="n"/>
      <c r="H23" s="6" t="n"/>
      <c r="I23" s="6">
        <f>IF(COUNT(B23:H23)&lt;7,"",B23*Kriterien!$C$7+C23*Kriterien!$C$8+D23*Kriterien!$C$9+E23*Kriterien!$C$10+F23*Kriterien!$C$11+G23*Kriterien!$C$12+H23*Kriterien!$C$13)</f>
        <v/>
      </c>
      <c r="J23" s="6">
        <f>IF(I23="","",ROUND(I23/(3*SUM(Kriterien!$C$7:$C$13))*100,0))</f>
        <v/>
      </c>
      <c r="K23" s="6">
        <f>IF(J23="","",IF(H23=0,"C",IF(AND(J23&gt;=75,E23&gt;=2),"A",IF(J23&gt;=75,"B","C"))))</f>
        <v/>
      </c>
      <c r="L23" s="6">
        <f>IF(K23="","",IF(H23=0,"Von der Liste nehmen: Ausschlusskriterium trifft zu",IF(K23="A","Jetzt ansprechen, Anlass im ersten Satz",IF(K23="B","Warmhalten, Signale beobachten, jedes Quartal prüfen","Nur bei neuem Signal prüfen oder von der Liste nehmen"))))</f>
        <v/>
      </c>
      <c r="M23" s="6" t="n"/>
      <c r="N23" s="6" t="n"/>
      <c r="O23" s="6" t="n"/>
    </row>
    <row r="24">
      <c r="A24" s="6" t="n"/>
      <c r="B24" s="6" t="n"/>
      <c r="C24" s="6" t="n"/>
      <c r="D24" s="6" t="n"/>
      <c r="E24" s="6" t="n"/>
      <c r="F24" s="6" t="n"/>
      <c r="G24" s="6" t="n"/>
      <c r="H24" s="6" t="n"/>
      <c r="I24" s="6">
        <f>IF(COUNT(B24:H24)&lt;7,"",B24*Kriterien!$C$7+C24*Kriterien!$C$8+D24*Kriterien!$C$9+E24*Kriterien!$C$10+F24*Kriterien!$C$11+G24*Kriterien!$C$12+H24*Kriterien!$C$13)</f>
        <v/>
      </c>
      <c r="J24" s="6">
        <f>IF(I24="","",ROUND(I24/(3*SUM(Kriterien!$C$7:$C$13))*100,0))</f>
        <v/>
      </c>
      <c r="K24" s="6">
        <f>IF(J24="","",IF(H24=0,"C",IF(AND(J24&gt;=75,E24&gt;=2),"A",IF(J24&gt;=75,"B","C"))))</f>
        <v/>
      </c>
      <c r="L24" s="6">
        <f>IF(K24="","",IF(H24=0,"Von der Liste nehmen: Ausschlusskriterium trifft zu",IF(K24="A","Jetzt ansprechen, Anlass im ersten Satz",IF(K24="B","Warmhalten, Signale beobachten, jedes Quartal prüfen","Nur bei neuem Signal prüfen oder von der Liste nehmen"))))</f>
        <v/>
      </c>
      <c r="M24" s="6" t="n"/>
      <c r="N24" s="6" t="n"/>
      <c r="O24" s="6" t="n"/>
    </row>
    <row r="25">
      <c r="A25" s="6" t="n"/>
      <c r="B25" s="6" t="n"/>
      <c r="C25" s="6" t="n"/>
      <c r="D25" s="6" t="n"/>
      <c r="E25" s="6" t="n"/>
      <c r="F25" s="6" t="n"/>
      <c r="G25" s="6" t="n"/>
      <c r="H25" s="6" t="n"/>
      <c r="I25" s="6">
        <f>IF(COUNT(B25:H25)&lt;7,"",B25*Kriterien!$C$7+C25*Kriterien!$C$8+D25*Kriterien!$C$9+E25*Kriterien!$C$10+F25*Kriterien!$C$11+G25*Kriterien!$C$12+H25*Kriterien!$C$13)</f>
        <v/>
      </c>
      <c r="J25" s="6">
        <f>IF(I25="","",ROUND(I25/(3*SUM(Kriterien!$C$7:$C$13))*100,0))</f>
        <v/>
      </c>
      <c r="K25" s="6">
        <f>IF(J25="","",IF(H25=0,"C",IF(AND(J25&gt;=75,E25&gt;=2),"A",IF(J25&gt;=75,"B","C"))))</f>
        <v/>
      </c>
      <c r="L25" s="6">
        <f>IF(K25="","",IF(H25=0,"Von der Liste nehmen: Ausschlusskriterium trifft zu",IF(K25="A","Jetzt ansprechen, Anlass im ersten Satz",IF(K25="B","Warmhalten, Signale beobachten, jedes Quartal prüfen","Nur bei neuem Signal prüfen oder von der Liste nehmen"))))</f>
        <v/>
      </c>
      <c r="M25" s="6" t="n"/>
      <c r="N25" s="6" t="n"/>
      <c r="O25" s="6" t="n"/>
    </row>
    <row r="26">
      <c r="A26" s="6" t="n"/>
      <c r="B26" s="6" t="n"/>
      <c r="C26" s="6" t="n"/>
      <c r="D26" s="6" t="n"/>
      <c r="E26" s="6" t="n"/>
      <c r="F26" s="6" t="n"/>
      <c r="G26" s="6" t="n"/>
      <c r="H26" s="6" t="n"/>
      <c r="I26" s="6">
        <f>IF(COUNT(B26:H26)&lt;7,"",B26*Kriterien!$C$7+C26*Kriterien!$C$8+D26*Kriterien!$C$9+E26*Kriterien!$C$10+F26*Kriterien!$C$11+G26*Kriterien!$C$12+H26*Kriterien!$C$13)</f>
        <v/>
      </c>
      <c r="J26" s="6">
        <f>IF(I26="","",ROUND(I26/(3*SUM(Kriterien!$C$7:$C$13))*100,0))</f>
        <v/>
      </c>
      <c r="K26" s="6">
        <f>IF(J26="","",IF(H26=0,"C",IF(AND(J26&gt;=75,E26&gt;=2),"A",IF(J26&gt;=75,"B","C"))))</f>
        <v/>
      </c>
      <c r="L26" s="6">
        <f>IF(K26="","",IF(H26=0,"Von der Liste nehmen: Ausschlusskriterium trifft zu",IF(K26="A","Jetzt ansprechen, Anlass im ersten Satz",IF(K26="B","Warmhalten, Signale beobachten, jedes Quartal prüfen","Nur bei neuem Signal prüfen oder von der Liste nehmen"))))</f>
        <v/>
      </c>
      <c r="M26" s="6" t="n"/>
      <c r="N26" s="6" t="n"/>
      <c r="O26" s="6" t="n"/>
    </row>
    <row r="27">
      <c r="A27" s="6" t="n"/>
      <c r="B27" s="6" t="n"/>
      <c r="C27" s="6" t="n"/>
      <c r="D27" s="6" t="n"/>
      <c r="E27" s="6" t="n"/>
      <c r="F27" s="6" t="n"/>
      <c r="G27" s="6" t="n"/>
      <c r="H27" s="6" t="n"/>
      <c r="I27" s="6">
        <f>IF(COUNT(B27:H27)&lt;7,"",B27*Kriterien!$C$7+C27*Kriterien!$C$8+D27*Kriterien!$C$9+E27*Kriterien!$C$10+F27*Kriterien!$C$11+G27*Kriterien!$C$12+H27*Kriterien!$C$13)</f>
        <v/>
      </c>
      <c r="J27" s="6">
        <f>IF(I27="","",ROUND(I27/(3*SUM(Kriterien!$C$7:$C$13))*100,0))</f>
        <v/>
      </c>
      <c r="K27" s="6">
        <f>IF(J27="","",IF(H27=0,"C",IF(AND(J27&gt;=75,E27&gt;=2),"A",IF(J27&gt;=75,"B","C"))))</f>
        <v/>
      </c>
      <c r="L27" s="6">
        <f>IF(K27="","",IF(H27=0,"Von der Liste nehmen: Ausschlusskriterium trifft zu",IF(K27="A","Jetzt ansprechen, Anlass im ersten Satz",IF(K27="B","Warmhalten, Signale beobachten, jedes Quartal prüfen","Nur bei neuem Signal prüfen oder von der Liste nehmen"))))</f>
        <v/>
      </c>
      <c r="M27" s="6" t="n"/>
      <c r="N27" s="6" t="n"/>
      <c r="O27" s="6" t="n"/>
    </row>
    <row r="28">
      <c r="A28" s="6" t="n"/>
      <c r="B28" s="6" t="n"/>
      <c r="C28" s="6" t="n"/>
      <c r="D28" s="6" t="n"/>
      <c r="E28" s="6" t="n"/>
      <c r="F28" s="6" t="n"/>
      <c r="G28" s="6" t="n"/>
      <c r="H28" s="6" t="n"/>
      <c r="I28" s="6">
        <f>IF(COUNT(B28:H28)&lt;7,"",B28*Kriterien!$C$7+C28*Kriterien!$C$8+D28*Kriterien!$C$9+E28*Kriterien!$C$10+F28*Kriterien!$C$11+G28*Kriterien!$C$12+H28*Kriterien!$C$13)</f>
        <v/>
      </c>
      <c r="J28" s="6">
        <f>IF(I28="","",ROUND(I28/(3*SUM(Kriterien!$C$7:$C$13))*100,0))</f>
        <v/>
      </c>
      <c r="K28" s="6">
        <f>IF(J28="","",IF(H28=0,"C",IF(AND(J28&gt;=75,E28&gt;=2),"A",IF(J28&gt;=75,"B","C"))))</f>
        <v/>
      </c>
      <c r="L28" s="6">
        <f>IF(K28="","",IF(H28=0,"Von der Liste nehmen: Ausschlusskriterium trifft zu",IF(K28="A","Jetzt ansprechen, Anlass im ersten Satz",IF(K28="B","Warmhalten, Signale beobachten, jedes Quartal prüfen","Nur bei neuem Signal prüfen oder von der Liste nehmen"))))</f>
        <v/>
      </c>
      <c r="M28" s="6" t="n"/>
      <c r="N28" s="6" t="n"/>
      <c r="O28" s="6" t="n"/>
    </row>
    <row r="29">
      <c r="A29" s="6" t="n"/>
      <c r="B29" s="6" t="n"/>
      <c r="C29" s="6" t="n"/>
      <c r="D29" s="6" t="n"/>
      <c r="E29" s="6" t="n"/>
      <c r="F29" s="6" t="n"/>
      <c r="G29" s="6" t="n"/>
      <c r="H29" s="6" t="n"/>
      <c r="I29" s="6">
        <f>IF(COUNT(B29:H29)&lt;7,"",B29*Kriterien!$C$7+C29*Kriterien!$C$8+D29*Kriterien!$C$9+E29*Kriterien!$C$10+F29*Kriterien!$C$11+G29*Kriterien!$C$12+H29*Kriterien!$C$13)</f>
        <v/>
      </c>
      <c r="J29" s="6">
        <f>IF(I29="","",ROUND(I29/(3*SUM(Kriterien!$C$7:$C$13))*100,0))</f>
        <v/>
      </c>
      <c r="K29" s="6">
        <f>IF(J29="","",IF(H29=0,"C",IF(AND(J29&gt;=75,E29&gt;=2),"A",IF(J29&gt;=75,"B","C"))))</f>
        <v/>
      </c>
      <c r="L29" s="6">
        <f>IF(K29="","",IF(H29=0,"Von der Liste nehmen: Ausschlusskriterium trifft zu",IF(K29="A","Jetzt ansprechen, Anlass im ersten Satz",IF(K29="B","Warmhalten, Signale beobachten, jedes Quartal prüfen","Nur bei neuem Signal prüfen oder von der Liste nehmen"))))</f>
        <v/>
      </c>
      <c r="M29" s="6" t="n"/>
      <c r="N29" s="6" t="n"/>
      <c r="O29" s="6" t="n"/>
    </row>
    <row r="30">
      <c r="A30" s="6" t="n"/>
      <c r="B30" s="6" t="n"/>
      <c r="C30" s="6" t="n"/>
      <c r="D30" s="6" t="n"/>
      <c r="E30" s="6" t="n"/>
      <c r="F30" s="6" t="n"/>
      <c r="G30" s="6" t="n"/>
      <c r="H30" s="6" t="n"/>
      <c r="I30" s="6">
        <f>IF(COUNT(B30:H30)&lt;7,"",B30*Kriterien!$C$7+C30*Kriterien!$C$8+D30*Kriterien!$C$9+E30*Kriterien!$C$10+F30*Kriterien!$C$11+G30*Kriterien!$C$12+H30*Kriterien!$C$13)</f>
        <v/>
      </c>
      <c r="J30" s="6">
        <f>IF(I30="","",ROUND(I30/(3*SUM(Kriterien!$C$7:$C$13))*100,0))</f>
        <v/>
      </c>
      <c r="K30" s="6">
        <f>IF(J30="","",IF(H30=0,"C",IF(AND(J30&gt;=75,E30&gt;=2),"A",IF(J30&gt;=75,"B","C"))))</f>
        <v/>
      </c>
      <c r="L30" s="6">
        <f>IF(K30="","",IF(H30=0,"Von der Liste nehmen: Ausschlusskriterium trifft zu",IF(K30="A","Jetzt ansprechen, Anlass im ersten Satz",IF(K30="B","Warmhalten, Signale beobachten, jedes Quartal prüfen","Nur bei neuem Signal prüfen oder von der Liste nehmen"))))</f>
        <v/>
      </c>
      <c r="M30" s="6" t="n"/>
      <c r="N30" s="6" t="n"/>
      <c r="O30" s="6" t="n"/>
    </row>
    <row r="31">
      <c r="A31" s="6" t="n"/>
      <c r="B31" s="6" t="n"/>
      <c r="C31" s="6" t="n"/>
      <c r="D31" s="6" t="n"/>
      <c r="E31" s="6" t="n"/>
      <c r="F31" s="6" t="n"/>
      <c r="G31" s="6" t="n"/>
      <c r="H31" s="6" t="n"/>
      <c r="I31" s="6">
        <f>IF(COUNT(B31:H31)&lt;7,"",B31*Kriterien!$C$7+C31*Kriterien!$C$8+D31*Kriterien!$C$9+E31*Kriterien!$C$10+F31*Kriterien!$C$11+G31*Kriterien!$C$12+H31*Kriterien!$C$13)</f>
        <v/>
      </c>
      <c r="J31" s="6">
        <f>IF(I31="","",ROUND(I31/(3*SUM(Kriterien!$C$7:$C$13))*100,0))</f>
        <v/>
      </c>
      <c r="K31" s="6">
        <f>IF(J31="","",IF(H31=0,"C",IF(AND(J31&gt;=75,E31&gt;=2),"A",IF(J31&gt;=75,"B","C"))))</f>
        <v/>
      </c>
      <c r="L31" s="6">
        <f>IF(K31="","",IF(H31=0,"Von der Liste nehmen: Ausschlusskriterium trifft zu",IF(K31="A","Jetzt ansprechen, Anlass im ersten Satz",IF(K31="B","Warmhalten, Signale beobachten, jedes Quartal prüfen","Nur bei neuem Signal prüfen oder von der Liste nehmen"))))</f>
        <v/>
      </c>
      <c r="M31" s="6" t="n"/>
      <c r="N31" s="6" t="n"/>
      <c r="O31" s="6" t="n"/>
    </row>
    <row r="32">
      <c r="A32" s="6" t="n"/>
      <c r="B32" s="6" t="n"/>
      <c r="C32" s="6" t="n"/>
      <c r="D32" s="6" t="n"/>
      <c r="E32" s="6" t="n"/>
      <c r="F32" s="6" t="n"/>
      <c r="G32" s="6" t="n"/>
      <c r="H32" s="6" t="n"/>
      <c r="I32" s="6">
        <f>IF(COUNT(B32:H32)&lt;7,"",B32*Kriterien!$C$7+C32*Kriterien!$C$8+D32*Kriterien!$C$9+E32*Kriterien!$C$10+F32*Kriterien!$C$11+G32*Kriterien!$C$12+H32*Kriterien!$C$13)</f>
        <v/>
      </c>
      <c r="J32" s="6">
        <f>IF(I32="","",ROUND(I32/(3*SUM(Kriterien!$C$7:$C$13))*100,0))</f>
        <v/>
      </c>
      <c r="K32" s="6">
        <f>IF(J32="","",IF(H32=0,"C",IF(AND(J32&gt;=75,E32&gt;=2),"A",IF(J32&gt;=75,"B","C"))))</f>
        <v/>
      </c>
      <c r="L32" s="6">
        <f>IF(K32="","",IF(H32=0,"Von der Liste nehmen: Ausschlusskriterium trifft zu",IF(K32="A","Jetzt ansprechen, Anlass im ersten Satz",IF(K32="B","Warmhalten, Signale beobachten, jedes Quartal prüfen","Nur bei neuem Signal prüfen oder von der Liste nehmen"))))</f>
        <v/>
      </c>
      <c r="M32" s="6" t="n"/>
      <c r="N32" s="6" t="n"/>
      <c r="O32" s="6" t="n"/>
    </row>
    <row r="33">
      <c r="A33" s="6" t="n"/>
      <c r="B33" s="6" t="n"/>
      <c r="C33" s="6" t="n"/>
      <c r="D33" s="6" t="n"/>
      <c r="E33" s="6" t="n"/>
      <c r="F33" s="6" t="n"/>
      <c r="G33" s="6" t="n"/>
      <c r="H33" s="6" t="n"/>
      <c r="I33" s="6">
        <f>IF(COUNT(B33:H33)&lt;7,"",B33*Kriterien!$C$7+C33*Kriterien!$C$8+D33*Kriterien!$C$9+E33*Kriterien!$C$10+F33*Kriterien!$C$11+G33*Kriterien!$C$12+H33*Kriterien!$C$13)</f>
        <v/>
      </c>
      <c r="J33" s="6">
        <f>IF(I33="","",ROUND(I33/(3*SUM(Kriterien!$C$7:$C$13))*100,0))</f>
        <v/>
      </c>
      <c r="K33" s="6">
        <f>IF(J33="","",IF(H33=0,"C",IF(AND(J33&gt;=75,E33&gt;=2),"A",IF(J33&gt;=75,"B","C"))))</f>
        <v/>
      </c>
      <c r="L33" s="6">
        <f>IF(K33="","",IF(H33=0,"Von der Liste nehmen: Ausschlusskriterium trifft zu",IF(K33="A","Jetzt ansprechen, Anlass im ersten Satz",IF(K33="B","Warmhalten, Signale beobachten, jedes Quartal prüfen","Nur bei neuem Signal prüfen oder von der Liste nehmen"))))</f>
        <v/>
      </c>
      <c r="M33" s="6" t="n"/>
      <c r="N33" s="6" t="n"/>
      <c r="O33" s="6" t="n"/>
    </row>
    <row r="34">
      <c r="A34" s="6" t="n"/>
      <c r="B34" s="6" t="n"/>
      <c r="C34" s="6" t="n"/>
      <c r="D34" s="6" t="n"/>
      <c r="E34" s="6" t="n"/>
      <c r="F34" s="6" t="n"/>
      <c r="G34" s="6" t="n"/>
      <c r="H34" s="6" t="n"/>
      <c r="I34" s="6">
        <f>IF(COUNT(B34:H34)&lt;7,"",B34*Kriterien!$C$7+C34*Kriterien!$C$8+D34*Kriterien!$C$9+E34*Kriterien!$C$10+F34*Kriterien!$C$11+G34*Kriterien!$C$12+H34*Kriterien!$C$13)</f>
        <v/>
      </c>
      <c r="J34" s="6">
        <f>IF(I34="","",ROUND(I34/(3*SUM(Kriterien!$C$7:$C$13))*100,0))</f>
        <v/>
      </c>
      <c r="K34" s="6">
        <f>IF(J34="","",IF(H34=0,"C",IF(AND(J34&gt;=75,E34&gt;=2),"A",IF(J34&gt;=75,"B","C"))))</f>
        <v/>
      </c>
      <c r="L34" s="6">
        <f>IF(K34="","",IF(H34=0,"Von der Liste nehmen: Ausschlusskriterium trifft zu",IF(K34="A","Jetzt ansprechen, Anlass im ersten Satz",IF(K34="B","Warmhalten, Signale beobachten, jedes Quartal prüfen","Nur bei neuem Signal prüfen oder von der Liste nehmen"))))</f>
        <v/>
      </c>
      <c r="M34" s="6" t="n"/>
      <c r="N34" s="6" t="n"/>
      <c r="O34" s="6" t="n"/>
    </row>
    <row r="35">
      <c r="A35" s="6" t="n"/>
      <c r="B35" s="6" t="n"/>
      <c r="C35" s="6" t="n"/>
      <c r="D35" s="6" t="n"/>
      <c r="E35" s="6" t="n"/>
      <c r="F35" s="6" t="n"/>
      <c r="G35" s="6" t="n"/>
      <c r="H35" s="6" t="n"/>
      <c r="I35" s="6">
        <f>IF(COUNT(B35:H35)&lt;7,"",B35*Kriterien!$C$7+C35*Kriterien!$C$8+D35*Kriterien!$C$9+E35*Kriterien!$C$10+F35*Kriterien!$C$11+G35*Kriterien!$C$12+H35*Kriterien!$C$13)</f>
        <v/>
      </c>
      <c r="J35" s="6">
        <f>IF(I35="","",ROUND(I35/(3*SUM(Kriterien!$C$7:$C$13))*100,0))</f>
        <v/>
      </c>
      <c r="K35" s="6">
        <f>IF(J35="","",IF(H35=0,"C",IF(AND(J35&gt;=75,E35&gt;=2),"A",IF(J35&gt;=75,"B","C"))))</f>
        <v/>
      </c>
      <c r="L35" s="6">
        <f>IF(K35="","",IF(H35=0,"Von der Liste nehmen: Ausschlusskriterium trifft zu",IF(K35="A","Jetzt ansprechen, Anlass im ersten Satz",IF(K35="B","Warmhalten, Signale beobachten, jedes Quartal prüfen","Nur bei neuem Signal prüfen oder von der Liste nehmen"))))</f>
        <v/>
      </c>
      <c r="M35" s="6" t="n"/>
      <c r="N35" s="6" t="n"/>
      <c r="O35" s="6" t="n"/>
    </row>
    <row r="36">
      <c r="A36" s="6" t="n"/>
      <c r="B36" s="6" t="n"/>
      <c r="C36" s="6" t="n"/>
      <c r="D36" s="6" t="n"/>
      <c r="E36" s="6" t="n"/>
      <c r="F36" s="6" t="n"/>
      <c r="G36" s="6" t="n"/>
      <c r="H36" s="6" t="n"/>
      <c r="I36" s="6">
        <f>IF(COUNT(B36:H36)&lt;7,"",B36*Kriterien!$C$7+C36*Kriterien!$C$8+D36*Kriterien!$C$9+E36*Kriterien!$C$10+F36*Kriterien!$C$11+G36*Kriterien!$C$12+H36*Kriterien!$C$13)</f>
        <v/>
      </c>
      <c r="J36" s="6">
        <f>IF(I36="","",ROUND(I36/(3*SUM(Kriterien!$C$7:$C$13))*100,0))</f>
        <v/>
      </c>
      <c r="K36" s="6">
        <f>IF(J36="","",IF(H36=0,"C",IF(AND(J36&gt;=75,E36&gt;=2),"A",IF(J36&gt;=75,"B","C"))))</f>
        <v/>
      </c>
      <c r="L36" s="6">
        <f>IF(K36="","",IF(H36=0,"Von der Liste nehmen: Ausschlusskriterium trifft zu",IF(K36="A","Jetzt ansprechen, Anlass im ersten Satz",IF(K36="B","Warmhalten, Signale beobachten, jedes Quartal prüfen","Nur bei neuem Signal prüfen oder von der Liste nehmen"))))</f>
        <v/>
      </c>
      <c r="M36" s="6" t="n"/>
      <c r="N36" s="6" t="n"/>
      <c r="O36" s="6" t="n"/>
    </row>
    <row r="37">
      <c r="A37" s="6" t="n"/>
      <c r="B37" s="6" t="n"/>
      <c r="C37" s="6" t="n"/>
      <c r="D37" s="6" t="n"/>
      <c r="E37" s="6" t="n"/>
      <c r="F37" s="6" t="n"/>
      <c r="G37" s="6" t="n"/>
      <c r="H37" s="6" t="n"/>
      <c r="I37" s="6">
        <f>IF(COUNT(B37:H37)&lt;7,"",B37*Kriterien!$C$7+C37*Kriterien!$C$8+D37*Kriterien!$C$9+E37*Kriterien!$C$10+F37*Kriterien!$C$11+G37*Kriterien!$C$12+H37*Kriterien!$C$13)</f>
        <v/>
      </c>
      <c r="J37" s="6">
        <f>IF(I37="","",ROUND(I37/(3*SUM(Kriterien!$C$7:$C$13))*100,0))</f>
        <v/>
      </c>
      <c r="K37" s="6">
        <f>IF(J37="","",IF(H37=0,"C",IF(AND(J37&gt;=75,E37&gt;=2),"A",IF(J37&gt;=75,"B","C"))))</f>
        <v/>
      </c>
      <c r="L37" s="6">
        <f>IF(K37="","",IF(H37=0,"Von der Liste nehmen: Ausschlusskriterium trifft zu",IF(K37="A","Jetzt ansprechen, Anlass im ersten Satz",IF(K37="B","Warmhalten, Signale beobachten, jedes Quartal prüfen","Nur bei neuem Signal prüfen oder von der Liste nehmen"))))</f>
        <v/>
      </c>
      <c r="M37" s="6" t="n"/>
      <c r="N37" s="6" t="n"/>
      <c r="O37" s="6" t="n"/>
    </row>
    <row r="39">
      <c r="A39" s="4" t="inlineStr">
        <is>
          <t>Priorisieren: A-Unternehmen zuerst ansprechen, B warmhalten, C beobachten. Danach erst das Buying Center je Unternehmen klären: Wer entscheidet, wer berät, wer blockiert.</t>
        </is>
      </c>
    </row>
    <row r="40">
      <c r="A40" s="4" t="inlineStr">
        <is>
          <t>Ein Zielkunde ist nicht die Firma, die irgendwann Bedarf haben könnte, sondern die Firma, bei der gerade etwas passiert, das deinen Nutzen dringend macht.</t>
        </is>
      </c>
    </row>
  </sheetData>
  <autoFilter ref="A7:O37"/>
  <conditionalFormatting sqref="K8:K37">
    <cfRule type="cellIs" priority="1" operator="equal" dxfId="0">
      <formula>"A"</formula>
    </cfRule>
    <cfRule type="cellIs" priority="2" operator="equal" dxfId="0">
      <formula>"hoch"</formula>
    </cfRule>
    <cfRule type="cellIs" priority="3" operator="equal" dxfId="1">
      <formula>"B"</formula>
    </cfRule>
    <cfRule type="cellIs" priority="4" operator="equal" dxfId="1">
      <formula>"mittel"</formula>
    </cfRule>
    <cfRule type="cellIs" priority="5" operator="equal" dxfId="2">
      <formula>"C"</formula>
    </cfRule>
    <cfRule type="cellIs" priority="6" operator="equal" dxfId="2">
      <formula>"niedrig"</formula>
    </cfRule>
  </conditionalFormatting>
  <dataValidations count="1">
    <dataValidation sqref="B8:H37" showDropDown="0" showInputMessage="0" showErrorMessage="1" allowBlank="0" error="Trag bitte eine ganze Zahl von 0 bis 3 ein." type="whole" operator="between">
      <formula1>0</formula1>
      <formula2>3</formula2>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7"/>
  <sheetViews>
    <sheetView workbookViewId="0">
      <pane ySplit="6" topLeftCell="A7" activePane="bottomLeft" state="frozen"/>
      <selection pane="bottomLeft" activeCell="A1" sqref="A1"/>
    </sheetView>
  </sheetViews>
  <sheetFormatPr baseColWidth="8" defaultRowHeight="15"/>
  <cols>
    <col width="36" customWidth="1" min="1" max="1"/>
    <col width="52" customWidth="1" min="2" max="2"/>
    <col width="52" customWidth="1" min="3" max="3"/>
    <col width="34" customWidth="1" min="4" max="4"/>
    <col width="16" customWidth="1" min="5" max="5"/>
  </cols>
  <sheetData>
    <row r="1">
      <c r="A1" s="1" t="inlineStr">
        <is>
          <t>ICP-Vorlage: Zielkunden in 7 Kriterien bewerten</t>
        </is>
      </c>
    </row>
    <row r="2">
      <c r="A2" s="2" t="inlineStr">
        <is>
          <t>saleswise.io · Christoph Weingärtner, Neukunden-System 90 · Stand Oktober 2026</t>
        </is>
      </c>
    </row>
    <row r="4">
      <c r="A4" s="4" t="inlineStr">
        <is>
          <t>Ein Signal ist ein öffentlich sichtbares Ereignis, das einen Anlass verrät. Du filterst nicht nach Branche und Größe, sondern nach dem, was gerade passiert.</t>
        </is>
      </c>
    </row>
    <row r="5">
      <c r="A5" s="4" t="inlineStr">
        <is>
          <t>Ohne Signal bleibt ein Unternehmen auf der Warteliste (B), mit Signal rückt es auf A. Nur Unternehmensdaten, keine Privatprofile, keine gekauften Listen.</t>
        </is>
      </c>
    </row>
    <row r="6">
      <c r="A6" s="5" t="inlineStr">
        <is>
          <t>Signal</t>
        </is>
      </c>
      <c r="B6" s="5" t="inlineStr">
        <is>
          <t>Was es verrät</t>
        </is>
      </c>
      <c r="C6" s="5" t="inlineStr">
        <is>
          <t>Wo du es findest</t>
        </is>
      </c>
      <c r="D6" s="5" t="inlineStr">
        <is>
          <t>Rolle, die den Anlass spürt</t>
        </is>
      </c>
      <c r="E6" s="5" t="inlineStr">
        <is>
          <t>Prüfrhythmus (Vorschlag)</t>
        </is>
      </c>
    </row>
    <row r="7">
      <c r="A7" s="6" t="inlineStr">
        <is>
          <t>Neue Vertriebsstelle oder andere Führungs- und Fachstelle</t>
        </is>
      </c>
      <c r="B7" s="6" t="inlineStr">
        <is>
          <t>Kapazität fehlt, bald gibt es einen neuen Nutzer; eine frisch besetzte Führungsstelle räumt ohne alte Lieferantenbindung auf</t>
        </is>
      </c>
      <c r="C7" s="6" t="inlineStr">
        <is>
          <t>Stellenportale, Karriereseite des Unternehmens, Stellenanzeigen auf LinkedIn</t>
        </is>
      </c>
      <c r="D7" s="6" t="inlineStr">
        <is>
          <t>Geschäftsführung bei Vertriebsstellen, Fachleitung bei Fachstellen</t>
        </is>
      </c>
      <c r="E7" s="6" t="inlineStr">
        <is>
          <t>wöchentlich</t>
        </is>
      </c>
    </row>
    <row r="8">
      <c r="A8" s="6" t="inlineStr">
        <is>
          <t>Geschäftsführerwechsel</t>
        </is>
      </c>
      <c r="B8" s="6" t="inlineStr">
        <is>
          <t>Neue Geschäftsführer prüfen in den ersten Monaten Verträge, Lieferanten und Prozesse</t>
        </is>
      </c>
      <c r="C8" s="6" t="inlineStr">
        <is>
          <t>Handelsregister (Abruf seit August 2022 kostenfrei), Unternehmensregister, Pressemeldung, Lokalpresse, Impressum</t>
        </is>
      </c>
      <c r="D8" s="6" t="inlineStr">
        <is>
          <t>Neuer Geschäftsführer</t>
        </is>
      </c>
      <c r="E8" s="6" t="inlineStr">
        <is>
          <t>wöchentlich</t>
        </is>
      </c>
    </row>
    <row r="9">
      <c r="A9" s="6" t="inlineStr">
        <is>
          <t>Wachstum: neuer Standort, mehr Mitarbeiter, neues Produkt</t>
        </is>
      </c>
      <c r="B9" s="6" t="inlineStr">
        <is>
          <t>Reibung in Vertrieb, Produktion und Verwaltung; Bedarf entsteht, bevor jemand nach Anbietern sucht</t>
        </is>
      </c>
      <c r="C9" s="6" t="inlineStr">
        <is>
          <t>Pressemeldungen, Lokalpresse, Website und Karriereseite, Jahresabschluss im Unternehmensregister, Registerbekanntmachung bei Sitzverlegung</t>
        </is>
      </c>
      <c r="D9" s="6" t="inlineStr">
        <is>
          <t>Geschäftsführung, Fachleitung des wachsenden Bereichs</t>
        </is>
      </c>
      <c r="E9" s="6" t="inlineStr">
        <is>
          <t>monatlich</t>
        </is>
      </c>
    </row>
    <row r="10">
      <c r="A10" s="6" t="inlineStr">
        <is>
          <t>Ausschreibung oder auslaufender Rahmenvertrag</t>
        </is>
      </c>
      <c r="B10" s="6" t="inlineStr">
        <is>
          <t>Der Einkauf ist bereits Teil des Buying Centers, die Kriterien stehen fest; hier zählt Geschwindigkeit</t>
        </is>
      </c>
      <c r="C10" s="6" t="inlineStr">
        <is>
          <t>Ausschreibungs- und Vergabeportale, Lieferantenportale</t>
        </is>
      </c>
      <c r="D10" s="6" t="inlineStr">
        <is>
          <t>Einkauf und Fachleitung</t>
        </is>
      </c>
      <c r="E10" s="6" t="inlineStr">
        <is>
          <t>wöchentlich</t>
        </is>
      </c>
    </row>
    <row r="11">
      <c r="A11" s="6" t="inlineStr">
        <is>
          <t>Zertifizierung oder Normwechsel</t>
        </is>
      </c>
      <c r="B11" s="6" t="inlineStr">
        <is>
          <t>Nachweispflichten ändern sich, das Qualitätsmanagement wird aktiv</t>
        </is>
      </c>
      <c r="C11" s="6" t="inlineStr">
        <is>
          <t>Pressemeldung, Zertifikate auf der Website, Stellenanzeigen im Qualitätsmanagement</t>
        </is>
      </c>
      <c r="D11" s="6" t="inlineStr">
        <is>
          <t>Qualitätsleitung, Geschäftsführung</t>
        </is>
      </c>
      <c r="E11" s="6" t="inlineStr">
        <is>
          <t>monatlich</t>
        </is>
      </c>
    </row>
    <row r="12">
      <c r="A12" s="6" t="inlineStr">
        <is>
          <t>Messeauftritt</t>
        </is>
      </c>
      <c r="B12" s="6" t="inlineStr">
        <is>
          <t>Das Unternehmen investiert in Sichtbarkeit und neue Kunden; Gesprächsanlass vor und nach der Messe</t>
        </is>
      </c>
      <c r="C12" s="6" t="inlineStr">
        <is>
          <t>Ausstellerverzeichnisse der Leitmessen</t>
        </is>
      </c>
      <c r="D12" s="6" t="inlineStr">
        <is>
          <t>Vertriebsleitung, Geschäftsführung</t>
        </is>
      </c>
      <c r="E12" s="6" t="inlineStr">
        <is>
          <t>je Messetermin</t>
        </is>
      </c>
    </row>
    <row r="13">
      <c r="A13" s="6" t="inlineStr">
        <is>
          <t>Gewonnener Großauftrag, Neubau, Investition</t>
        </is>
      </c>
      <c r="B13" s="6" t="inlineStr">
        <is>
          <t>Neue Projekte brauchen Zulieferer, Kapazität und Werkzeuge</t>
        </is>
      </c>
      <c r="C13" s="6" t="inlineStr">
        <is>
          <t>Pressemeldung, Lokalpresse, Branchenmedien</t>
        </is>
      </c>
      <c r="D13" s="6" t="inlineStr">
        <is>
          <t>Geschäftsführung, Projekt- und Konstruktionsleitung</t>
        </is>
      </c>
      <c r="E13" s="6" t="inlineStr">
        <is>
          <t>monatlich</t>
        </is>
      </c>
    </row>
    <row r="15">
      <c r="A15" s="4" t="inlineStr">
        <is>
          <t>Ein Anlass ist nur dann einer, wenn er mit deinem Angebot zu tun hat. Dass ein Unternehmen 50 Jahre alt wird, ist kein Grund für ein Gespräch über Instandhaltungssoftware. Dass es einen zweiten Instandhaltungsleiter sucht, schon.</t>
        </is>
      </c>
    </row>
    <row r="16">
      <c r="A16" s="4" t="inlineStr">
        <is>
          <t>Der erste Satz deiner Ansprache nennt das Signal, der zweite deine Beobachtung, der dritte den Nutzen für genau diese Rolle. Bei SalesWise entstehen so 1.000 Zielunternehmen je Welle, bei denen gerade etwas passiert (Stand Oktober 2026).</t>
        </is>
      </c>
    </row>
    <row r="17">
      <c r="A17" s="4" t="inlineStr">
        <is>
          <t>Ausführlich im Artikel: https://saleswise.io/blog/ideal-customer-profile/ · Signale je Rolle: https://saleswise.io/blog/buying-center-b2b/ · Erstgespräch-Check: https://saleswise.io/#check</t>
        </is>
      </c>
    </row>
  </sheetData>
  <autoFilter ref="A6:E1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Christoph Weingärtner, saleswise.io</dc:creator>
  <dc:title xmlns:dc="http://purl.org/dc/elements/1.1/">ICP-Vorlage: Zielkunden in 7 Kriterien bewerten</dc:title>
  <dcterms:created xmlns:dcterms="http://purl.org/dc/terms/" xmlns:xsi="http://www.w3.org/2001/XMLSchema-instance" xsi:type="dcterms:W3CDTF">2026-10-20T21:58:20Z</dcterms:created>
  <dcterms:modified xmlns:dcterms="http://purl.org/dc/terms/" xmlns:xsi="http://www.w3.org/2001/XMLSchema-instance" xsi:type="dcterms:W3CDTF">2026-10-20T21:58:20Z</dcterms:modified>
</cp:coreProperties>
</file>